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skfilminstitutt.sharepoint.com/sites/samarbeid/Tilskuddsforvaltning/Stimuleringsordning/Saksbehandling 2022/"/>
    </mc:Choice>
  </mc:AlternateContent>
  <xr:revisionPtr revIDLastSave="0" documentId="8_{30CD5832-BEF3-47C4-9560-48CE308AA8B3}" xr6:coauthVersionLast="47" xr6:coauthVersionMax="47" xr10:uidLastSave="{00000000-0000-0000-0000-000000000000}"/>
  <bookViews>
    <workbookView xWindow="-98" yWindow="-98" windowWidth="19396" windowHeight="10395" xr2:uid="{5E08E278-EE67-441C-9FEC-F3211C40178A}"/>
  </bookViews>
  <sheets>
    <sheet name="Budsjet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9" i="1"/>
  <c r="F5" i="1"/>
  <c r="F6" i="1"/>
  <c r="F4" i="1"/>
  <c r="E16" i="1"/>
  <c r="D16" i="1"/>
  <c r="C16" i="1"/>
  <c r="B16" i="1"/>
  <c r="E17" i="1"/>
  <c r="E18" i="1"/>
  <c r="F7" i="1" l="1"/>
  <c r="F22" i="1" s="1"/>
  <c r="F8" i="1"/>
  <c r="F10" i="1" s="1"/>
  <c r="B17" i="1"/>
  <c r="C17" i="1"/>
  <c r="D17" i="1"/>
  <c r="B18" i="1"/>
  <c r="C18" i="1"/>
  <c r="D18" i="1"/>
  <c r="F16" i="1" l="1"/>
  <c r="F17" i="1" s="1"/>
  <c r="F18" i="1" l="1"/>
  <c r="F24" i="1" s="1"/>
  <c r="F23" i="1"/>
  <c r="F25" i="1" s="1"/>
  <c r="F26" i="1" l="1"/>
</calcChain>
</file>

<file path=xl/sharedStrings.xml><?xml version="1.0" encoding="utf-8"?>
<sst xmlns="http://schemas.openxmlformats.org/spreadsheetml/2006/main" count="48" uniqueCount="37">
  <si>
    <t>Sum Inntekter</t>
  </si>
  <si>
    <t>Sum Variable kostnader</t>
  </si>
  <si>
    <t>Personalkostnader</t>
  </si>
  <si>
    <t>Sum faste kostnader</t>
  </si>
  <si>
    <t>Sum kostnader</t>
  </si>
  <si>
    <t>Sum inntekter</t>
  </si>
  <si>
    <t>Sum resultat</t>
  </si>
  <si>
    <t>Maksimalt søknadsbeløp</t>
  </si>
  <si>
    <t>Søknadsbeløp</t>
  </si>
  <si>
    <t>Kino</t>
  </si>
  <si>
    <t>Filmleie</t>
  </si>
  <si>
    <t>Korrespondanse med søknadsskjema</t>
  </si>
  <si>
    <t>Pluss 3 % driftsmargin på utgifter</t>
  </si>
  <si>
    <t>Reklameinntekter</t>
  </si>
  <si>
    <t>Andre inntekter</t>
  </si>
  <si>
    <t>Husleie</t>
  </si>
  <si>
    <t>Driftskostnader</t>
  </si>
  <si>
    <t>Markedsføring</t>
  </si>
  <si>
    <t>Administrasjon</t>
  </si>
  <si>
    <t>Totalt</t>
  </si>
  <si>
    <t>Driftstap</t>
  </si>
  <si>
    <t>Andre avgifter</t>
  </si>
  <si>
    <t>Estimat*</t>
  </si>
  <si>
    <t>Billettinntekter*</t>
  </si>
  <si>
    <t>Føres ikke</t>
  </si>
  <si>
    <t>Antall planlagte visninger i søknadsperiode</t>
  </si>
  <si>
    <t>Beregning av pålagt besøksestimat</t>
  </si>
  <si>
    <t>Fyll inn</t>
  </si>
  <si>
    <t>Brøk av pålagt billettinntekter, for eksempel 0,4</t>
  </si>
  <si>
    <t>Kommentar</t>
  </si>
  <si>
    <t>Gjennomsnittlig billettpris 2021</t>
  </si>
  <si>
    <t>Budsjett 2021/ 2022</t>
  </si>
  <si>
    <t>Januar 2022</t>
  </si>
  <si>
    <t>Februar 2022</t>
  </si>
  <si>
    <t>Mars 2022</t>
  </si>
  <si>
    <t>Gjennomsnittlig besøk per visning samme periode 2018/ 2019</t>
  </si>
  <si>
    <t>8.-31.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</si>
</sst>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0" xfId="0" applyFont="1"/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3" fontId="2" fillId="0" borderId="0" xfId="0" applyNumberFormat="1" applyFont="1"/>
    <xf numFmtId="3" fontId="0" fillId="0" borderId="0" xfId="0" applyNumberFormat="1" applyFont="1"/>
    <xf numFmtId="0" fontId="5" fillId="0" borderId="0" xfId="0" applyFont="1"/>
    <xf numFmtId="3" fontId="4" fillId="0" borderId="0" xfId="0" applyNumberFormat="1" applyFont="1"/>
    <xf numFmtId="3" fontId="5" fillId="0" borderId="0" xfId="0" applyNumberFormat="1" applyFont="1"/>
    <xf numFmtId="0" fontId="4" fillId="0" borderId="0" xfId="0" applyFont="1"/>
    <xf numFmtId="49" fontId="2" fillId="0" borderId="0" xfId="0" applyNumberFormat="1" applyFont="1"/>
  </cellXfs>
  <cellStyles count="2">
    <cellStyle name="Komma 2" xfId="1" xr:uid="{E1986B39-3DA0-49AF-BB65-0F1F7D4D009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0656A-2ED6-4657-8656-0467BAD5C532}">
  <dimension ref="A1:M28"/>
  <sheetViews>
    <sheetView tabSelected="1" workbookViewId="0">
      <selection activeCell="F8" sqref="F8"/>
    </sheetView>
  </sheetViews>
  <sheetFormatPr baseColWidth="10" defaultRowHeight="14.25" x14ac:dyDescent="0.45"/>
  <cols>
    <col min="1" max="1" width="34.265625" bestFit="1" customWidth="1"/>
    <col min="2" max="4" width="9.1328125" customWidth="1"/>
    <col min="5" max="5" width="9.1328125" style="4" customWidth="1"/>
    <col min="6" max="6" width="22" bestFit="1" customWidth="1"/>
    <col min="9" max="9" width="61.265625" customWidth="1"/>
    <col min="10" max="11" width="36.1328125" bestFit="1" customWidth="1"/>
    <col min="12" max="12" width="36.1328125" style="4" customWidth="1"/>
    <col min="13" max="13" width="10.265625" bestFit="1" customWidth="1"/>
  </cols>
  <sheetData>
    <row r="1" spans="1:13" x14ac:dyDescent="0.45">
      <c r="B1" s="1" t="s">
        <v>31</v>
      </c>
      <c r="G1" t="s">
        <v>29</v>
      </c>
      <c r="I1" s="1" t="s">
        <v>26</v>
      </c>
      <c r="J1" s="9" t="s">
        <v>27</v>
      </c>
    </row>
    <row r="2" spans="1:13" x14ac:dyDescent="0.45">
      <c r="A2" s="1" t="s">
        <v>9</v>
      </c>
      <c r="B2" s="13" t="s">
        <v>36</v>
      </c>
      <c r="C2" s="13" t="s">
        <v>32</v>
      </c>
      <c r="D2" s="13" t="s">
        <v>33</v>
      </c>
      <c r="E2" s="13" t="s">
        <v>34</v>
      </c>
      <c r="I2" s="5"/>
      <c r="J2" s="6"/>
    </row>
    <row r="3" spans="1:13" x14ac:dyDescent="0.45">
      <c r="B3" s="1" t="s">
        <v>22</v>
      </c>
      <c r="C3" s="1" t="s">
        <v>22</v>
      </c>
      <c r="D3" s="1" t="s">
        <v>22</v>
      </c>
      <c r="E3" s="1" t="s">
        <v>22</v>
      </c>
      <c r="F3" s="1" t="s">
        <v>19</v>
      </c>
      <c r="I3" s="5" t="s">
        <v>25</v>
      </c>
      <c r="J3" s="9">
        <v>1</v>
      </c>
    </row>
    <row r="4" spans="1:13" x14ac:dyDescent="0.45">
      <c r="A4" t="s">
        <v>23</v>
      </c>
      <c r="B4" s="10" t="s">
        <v>24</v>
      </c>
      <c r="C4" s="10" t="s">
        <v>24</v>
      </c>
      <c r="D4" s="10" t="s">
        <v>24</v>
      </c>
      <c r="E4" s="10" t="s">
        <v>24</v>
      </c>
      <c r="F4" s="11">
        <f>J3*J4*J5</f>
        <v>1</v>
      </c>
      <c r="I4" s="5" t="s">
        <v>30</v>
      </c>
      <c r="J4" s="9">
        <v>1</v>
      </c>
    </row>
    <row r="5" spans="1:13" x14ac:dyDescent="0.45">
      <c r="A5" t="s">
        <v>13</v>
      </c>
      <c r="B5" s="2"/>
      <c r="C5" s="2"/>
      <c r="D5" s="2"/>
      <c r="E5" s="2"/>
      <c r="F5" s="8">
        <f>SUM(B5:E5)</f>
        <v>0</v>
      </c>
      <c r="I5" s="5" t="s">
        <v>35</v>
      </c>
      <c r="J5" s="9">
        <v>1</v>
      </c>
    </row>
    <row r="6" spans="1:13" x14ac:dyDescent="0.45">
      <c r="A6" t="s">
        <v>14</v>
      </c>
      <c r="B6" s="2"/>
      <c r="C6" s="2"/>
      <c r="D6" s="2"/>
      <c r="E6" s="2"/>
      <c r="F6" s="8">
        <f>SUM(B6:E6)</f>
        <v>0</v>
      </c>
    </row>
    <row r="7" spans="1:13" x14ac:dyDescent="0.45">
      <c r="A7" s="1" t="s">
        <v>0</v>
      </c>
      <c r="B7" s="7"/>
      <c r="C7" s="7"/>
      <c r="D7" s="7"/>
      <c r="E7" s="7"/>
      <c r="F7" s="7">
        <f>SUM(F4:F6)</f>
        <v>1</v>
      </c>
    </row>
    <row r="8" spans="1:13" x14ac:dyDescent="0.45">
      <c r="A8" s="3" t="s">
        <v>10</v>
      </c>
      <c r="B8" s="10" t="s">
        <v>24</v>
      </c>
      <c r="C8" s="10" t="s">
        <v>24</v>
      </c>
      <c r="D8" s="10" t="s">
        <v>24</v>
      </c>
      <c r="E8" s="10" t="s">
        <v>24</v>
      </c>
      <c r="F8" s="12">
        <f>F4*0.4</f>
        <v>0.4</v>
      </c>
      <c r="G8" t="s">
        <v>28</v>
      </c>
    </row>
    <row r="9" spans="1:13" x14ac:dyDescent="0.45">
      <c r="A9" t="s">
        <v>21</v>
      </c>
      <c r="B9" s="2"/>
      <c r="C9" s="2"/>
      <c r="D9" s="2"/>
      <c r="E9" s="2"/>
      <c r="F9" s="8">
        <f>SUM(B9:E9)</f>
        <v>0</v>
      </c>
    </row>
    <row r="10" spans="1:13" x14ac:dyDescent="0.45">
      <c r="A10" s="1" t="s">
        <v>1</v>
      </c>
      <c r="B10" s="7"/>
      <c r="C10" s="7"/>
      <c r="D10" s="7"/>
      <c r="E10" s="7"/>
      <c r="F10" s="7">
        <f>SUM(F8:F9)</f>
        <v>0.4</v>
      </c>
      <c r="M10" s="4"/>
    </row>
    <row r="11" spans="1:13" x14ac:dyDescent="0.45">
      <c r="A11" t="s">
        <v>2</v>
      </c>
      <c r="B11" s="2"/>
      <c r="C11" s="2"/>
      <c r="D11" s="2"/>
      <c r="E11" s="2"/>
      <c r="F11" s="8">
        <f>SUM(B11:E11)</f>
        <v>0</v>
      </c>
      <c r="M11" s="4"/>
    </row>
    <row r="12" spans="1:13" x14ac:dyDescent="0.45">
      <c r="A12" t="s">
        <v>15</v>
      </c>
      <c r="B12" s="2"/>
      <c r="C12" s="2"/>
      <c r="D12" s="2"/>
      <c r="E12" s="2"/>
      <c r="F12" s="8">
        <f>SUM(B12:E12)</f>
        <v>0</v>
      </c>
      <c r="M12" s="4"/>
    </row>
    <row r="13" spans="1:13" x14ac:dyDescent="0.45">
      <c r="A13" t="s">
        <v>16</v>
      </c>
      <c r="B13" s="2"/>
      <c r="C13" s="2"/>
      <c r="D13" s="2"/>
      <c r="E13" s="2"/>
      <c r="F13" s="8">
        <f>SUM(B13:E13)</f>
        <v>0</v>
      </c>
      <c r="M13" s="4"/>
    </row>
    <row r="14" spans="1:13" x14ac:dyDescent="0.45">
      <c r="A14" t="s">
        <v>17</v>
      </c>
      <c r="B14" s="2"/>
      <c r="C14" s="2"/>
      <c r="D14" s="2"/>
      <c r="E14" s="2"/>
      <c r="F14" s="8">
        <f>SUM(B14:E14)</f>
        <v>0</v>
      </c>
      <c r="M14" s="4"/>
    </row>
    <row r="15" spans="1:13" x14ac:dyDescent="0.45">
      <c r="A15" t="s">
        <v>18</v>
      </c>
      <c r="B15" s="2"/>
      <c r="C15" s="2"/>
      <c r="D15" s="2"/>
      <c r="E15" s="2"/>
      <c r="F15" s="8">
        <f>SUM(B15:E15)</f>
        <v>0</v>
      </c>
      <c r="M15" s="4"/>
    </row>
    <row r="16" spans="1:13" x14ac:dyDescent="0.45">
      <c r="A16" s="1" t="s">
        <v>3</v>
      </c>
      <c r="B16" s="7">
        <f>B11+B12+B13+B14+B15</f>
        <v>0</v>
      </c>
      <c r="C16" s="7">
        <f t="shared" ref="C16:E16" si="0">C11+C12+C13+C14+C15</f>
        <v>0</v>
      </c>
      <c r="D16" s="7">
        <f t="shared" si="0"/>
        <v>0</v>
      </c>
      <c r="E16" s="7">
        <f t="shared" si="0"/>
        <v>0</v>
      </c>
      <c r="F16" s="7">
        <f>SUM(F11:F15)</f>
        <v>0</v>
      </c>
      <c r="M16" s="4"/>
    </row>
    <row r="17" spans="1:6" x14ac:dyDescent="0.45">
      <c r="A17" s="1" t="s">
        <v>4</v>
      </c>
      <c r="B17" s="7">
        <f t="shared" ref="B17:F17" si="1">B10+B16</f>
        <v>0</v>
      </c>
      <c r="C17" s="7">
        <f t="shared" si="1"/>
        <v>0</v>
      </c>
      <c r="D17" s="7">
        <f t="shared" si="1"/>
        <v>0</v>
      </c>
      <c r="E17" s="7">
        <f t="shared" si="1"/>
        <v>0</v>
      </c>
      <c r="F17" s="7">
        <f t="shared" si="1"/>
        <v>0.4</v>
      </c>
    </row>
    <row r="18" spans="1:6" x14ac:dyDescent="0.45">
      <c r="A18" s="1" t="s">
        <v>20</v>
      </c>
      <c r="B18" s="7">
        <f t="shared" ref="B18:D18" si="2">B16-B7</f>
        <v>0</v>
      </c>
      <c r="C18" s="7">
        <f t="shared" si="2"/>
        <v>0</v>
      </c>
      <c r="D18" s="7">
        <f t="shared" si="2"/>
        <v>0</v>
      </c>
      <c r="E18" s="7">
        <f t="shared" ref="E18" si="3">E16-E7</f>
        <v>0</v>
      </c>
      <c r="F18" s="7">
        <f>F17-F7</f>
        <v>-0.6</v>
      </c>
    </row>
    <row r="19" spans="1:6" x14ac:dyDescent="0.45">
      <c r="B19" s="2"/>
      <c r="C19" s="2"/>
      <c r="D19" s="2"/>
      <c r="E19" s="2"/>
    </row>
    <row r="20" spans="1:6" x14ac:dyDescent="0.45">
      <c r="B20" s="2"/>
      <c r="C20" s="2"/>
      <c r="D20" s="2"/>
      <c r="E20" s="2"/>
    </row>
    <row r="21" spans="1:6" x14ac:dyDescent="0.45">
      <c r="A21" s="1" t="s">
        <v>11</v>
      </c>
    </row>
    <row r="22" spans="1:6" x14ac:dyDescent="0.45">
      <c r="A22" t="s">
        <v>5</v>
      </c>
      <c r="C22" s="2"/>
      <c r="D22" s="2"/>
      <c r="E22" s="2"/>
      <c r="F22" s="2">
        <f>F7</f>
        <v>1</v>
      </c>
    </row>
    <row r="23" spans="1:6" x14ac:dyDescent="0.45">
      <c r="A23" t="s">
        <v>4</v>
      </c>
      <c r="C23" s="2"/>
      <c r="D23" s="2"/>
      <c r="E23" s="2"/>
      <c r="F23" s="2">
        <f>F17</f>
        <v>0.4</v>
      </c>
    </row>
    <row r="24" spans="1:6" x14ac:dyDescent="0.45">
      <c r="A24" t="s">
        <v>6</v>
      </c>
      <c r="C24" s="2"/>
      <c r="D24" s="2"/>
      <c r="E24" s="2"/>
      <c r="F24" s="2">
        <f>F18</f>
        <v>-0.6</v>
      </c>
    </row>
    <row r="25" spans="1:6" x14ac:dyDescent="0.45">
      <c r="A25" t="s">
        <v>12</v>
      </c>
      <c r="C25" s="2"/>
      <c r="D25" s="2"/>
      <c r="E25" s="2"/>
      <c r="F25" s="2">
        <f>F23*0.03</f>
        <v>1.2E-2</v>
      </c>
    </row>
    <row r="26" spans="1:6" x14ac:dyDescent="0.45">
      <c r="A26" t="s">
        <v>7</v>
      </c>
      <c r="F26" s="2">
        <f>F24+F25</f>
        <v>-0.58799999999999997</v>
      </c>
    </row>
    <row r="27" spans="1:6" x14ac:dyDescent="0.45">
      <c r="A27" t="s">
        <v>8</v>
      </c>
    </row>
    <row r="28" spans="1:6" x14ac:dyDescent="0.45">
      <c r="B28" s="2"/>
      <c r="C28" s="2"/>
      <c r="D28" s="2"/>
      <c r="E28" s="2"/>
    </row>
  </sheetData>
  <pageMargins left="0.7" right="0.7" top="0.75" bottom="0.75" header="0.3" footer="0.3"/>
  <pageSetup orientation="portrait" r:id="rId1"/>
  <ignoredErrors>
    <ignoredError sqref="F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c07f96f1-4cf0-4e2a-a766-a4a318d210fa" ContentTypeId="0x0101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5BAD23F3F31F48B3F2F4B30DCBE072" ma:contentTypeVersion="6" ma:contentTypeDescription="Opprett et nytt dokument." ma:contentTypeScope="" ma:versionID="0c2f707a3cd92fbb57b8df459af20e78">
  <xsd:schema xmlns:xsd="http://www.w3.org/2001/XMLSchema" xmlns:xs="http://www.w3.org/2001/XMLSchema" xmlns:p="http://schemas.microsoft.com/office/2006/metadata/properties" xmlns:ns2="0ed3e371-843b-44e4-8faf-ac3de9b1f647" xmlns:ns3="40734c01-507a-4acd-b427-707b6ba39b50" targetNamespace="http://schemas.microsoft.com/office/2006/metadata/properties" ma:root="true" ma:fieldsID="3d369a602bb05fdd4fac853f575afe96" ns2:_="" ns3:_="">
    <xsd:import namespace="0ed3e371-843b-44e4-8faf-ac3de9b1f647"/>
    <xsd:import namespace="40734c01-507a-4acd-b427-707b6ba39b5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d3e371-843b-44e4-8faf-ac3de9b1f6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34c01-507a-4acd-b427-707b6ba39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33B95D-C084-448D-995A-444162F075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213AA1-73E7-4C8E-94DC-3BFBF6294E29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A28EB73-491A-4FF9-90C9-A7C950EDBD71}">
  <ds:schemaRefs>
    <ds:schemaRef ds:uri="http://schemas.microsoft.com/office/2006/metadata/properties"/>
    <ds:schemaRef ds:uri="http://purl.org/dc/terms/"/>
    <ds:schemaRef ds:uri="0ed3e371-843b-44e4-8faf-ac3de9b1f647"/>
    <ds:schemaRef ds:uri="http://schemas.microsoft.com/office/2006/documentManagement/types"/>
    <ds:schemaRef ds:uri="40734c01-507a-4acd-b427-707b6ba39b50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78B1C71-1DF3-4FEE-B25E-2C2D6B7F6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d3e371-843b-44e4-8faf-ac3de9b1f647"/>
    <ds:schemaRef ds:uri="40734c01-507a-4acd-b427-707b6ba39b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Budsjett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Stig Andresen</dc:creator>
  <cp:lastModifiedBy>Stig Andresen</cp:lastModifiedBy>
  <dcterms:created xsi:type="dcterms:W3CDTF">2020-11-27T10:58:26Z</dcterms:created>
  <dcterms:modified xsi:type="dcterms:W3CDTF">2022-01-10T07:49:48Z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0x0101009D5BAD23F3F31F48B3F2F4B30DCBE072</vt:lpwstr>
  </property>
</Properties>
</file>